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21" i="3"/>
  <c r="H21"/>
  <c r="L20"/>
  <c r="K20"/>
  <c r="L19"/>
  <c r="H19"/>
  <c r="L18"/>
  <c r="H18"/>
  <c r="L17"/>
  <c r="K17"/>
  <c r="L16"/>
  <c r="E16"/>
  <c r="L13"/>
  <c r="K13"/>
  <c r="E12"/>
  <c r="L11"/>
  <c r="K11"/>
  <c r="L10"/>
  <c r="J10"/>
  <c r="L9"/>
  <c r="J9"/>
  <c r="L6"/>
  <c r="H6"/>
  <c r="J21" l="1"/>
  <c r="J17"/>
  <c r="J18"/>
  <c r="K6"/>
  <c r="J6"/>
  <c r="H10"/>
  <c r="K10"/>
  <c r="J11"/>
  <c r="J13"/>
  <c r="K9"/>
  <c r="H11"/>
  <c r="H13"/>
  <c r="K18"/>
  <c r="H17"/>
  <c r="I17" s="1"/>
  <c r="J19"/>
  <c r="H20"/>
  <c r="K21"/>
  <c r="K19"/>
  <c r="J20"/>
  <c r="H9"/>
  <c r="I13" l="1"/>
  <c r="I2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<sst xmlns="http://schemas.openxmlformats.org/spreadsheetml/2006/main" count="114" uniqueCount="56">
  <si>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</si>
  <si>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</si>
  <si>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</si>
  <si>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</si>
  <si>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</si>
  <si>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</si>
  <si>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</si>
  <si>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</si>
  <si>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</si>
  <si>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</si>
  <si>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</si>
  <si>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</si>
  <si>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</si>
  <si>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</si>
  <si>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</si>
  <si>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</si>
  <si>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</si>
  <si>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</si>
  <si>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</si>
  <si>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</si>
  <si>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</si>
  <si>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</si>
  <si>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</si>
  <si>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</si>
  <si>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</si>
  <si>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</si>
  <si>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</si>
  <si>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</si>
  <si>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</si>
  <si>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</si>
  <si>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</si>
  <si>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</si>
  <si>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</si>
  <si>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</si>
  <si>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</si>
  <si>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</si>
  <si>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</si>
  <si>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</si>
  <si>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</si>
  <si>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</si>
  <si>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</si>
  <si>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</si>
  <si>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Coberturas - áreas sujeitas a alterações.</t>
  </si>
  <si>
    <t>16- As áreas privativas dos apartamentos acima descritas, poderão sofrer alterações de até 5% para mais ou para menos;</t>
  </si>
  <si>
    <t>Reservado</t>
  </si>
  <si>
    <t>70,21 + terraço 28,00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</si>
  <si>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</si>
  <si>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</si>
  <si>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</si>
  <si>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</si>
  <si>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</si>
  <si>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</si>
  <si>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</si>
  <si>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</si>
  <si>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</si>
  <si>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Tabela - Vigência Junho/2018.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</si>
</sst>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0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43" fontId="0" fillId="0" borderId="21" xfId="1" applyFont="1" applyBorder="1" applyAlignment="1">
      <alignment vertical="center"/>
    </xf>
    <xf numFmtId="43" fontId="5" fillId="0" borderId="21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0" fontId="13" fillId="7" borderId="29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0" fontId="0" fillId="8" borderId="1" xfId="0" applyFill="1" applyBorder="1"/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4" fontId="0" fillId="0" borderId="29" xfId="0" applyNumberForma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8" fillId="0" borderId="29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0" fillId="0" borderId="31" xfId="0" applyFill="1" applyBorder="1"/>
    <xf numFmtId="0" fontId="0" fillId="0" borderId="32" xfId="0" applyBorder="1"/>
    <xf numFmtId="0" fontId="0" fillId="0" borderId="32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2" xfId="0" applyFont="1" applyBorder="1"/>
    <xf numFmtId="0" fontId="0" fillId="0" borderId="33" xfId="0" applyBorder="1"/>
    <xf numFmtId="43" fontId="0" fillId="0" borderId="34" xfId="0" applyNumberFormat="1" applyFill="1" applyBorder="1"/>
    <xf numFmtId="0" fontId="0" fillId="0" borderId="34" xfId="0" applyBorder="1"/>
    <xf numFmtId="43" fontId="0" fillId="0" borderId="34" xfId="0" applyNumberFormat="1" applyBorder="1"/>
    <xf numFmtId="43" fontId="12" fillId="0" borderId="34" xfId="0" applyNumberFormat="1" applyFont="1" applyBorder="1"/>
    <xf numFmtId="43" fontId="2" fillId="0" borderId="36" xfId="1" applyFont="1" applyFill="1" applyBorder="1" applyAlignment="1">
      <alignment vertical="center"/>
    </xf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4" fontId="0" fillId="0" borderId="35" xfId="0" applyNumberFormat="1" applyFill="1" applyBorder="1" applyAlignment="1">
      <alignment horizontal="center" vertical="center"/>
    </xf>
    <xf numFmtId="43" fontId="2" fillId="0" borderId="38" xfId="1" applyFont="1" applyBorder="1" applyAlignment="1">
      <alignment vertical="center"/>
    </xf>
    <xf numFmtId="4" fontId="0" fillId="8" borderId="29" xfId="0" applyNumberFormat="1" applyFill="1" applyBorder="1" applyAlignment="1">
      <alignment horizontal="center" vertical="center"/>
    </xf>
    <xf numFmtId="4" fontId="0" fillId="0" borderId="37" xfId="0" applyNumberFormat="1" applyFill="1" applyBorder="1" applyAlignment="1">
      <alignment horizontal="center" vertical="center"/>
    </xf>
    <xf numFmtId="0" fontId="0" fillId="0" borderId="25" xfId="0" applyBorder="1"/>
    <xf numFmtId="0" fontId="8" fillId="0" borderId="25" xfId="0" applyFont="1" applyFill="1" applyBorder="1"/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O3" sqref="O3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55</v>
      </c>
      <c r="K1" s="17"/>
      <c r="L1" s="16"/>
      <c r="M1" s="31"/>
    </row>
    <row r="2" spans="1:15" ht="15.75" customHeight="1" thickBot="1">
      <c r="A2" s="82" t="s">
        <v>21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4"/>
      <c r="N2" s="98"/>
    </row>
    <row r="3" spans="1:15" ht="18.75" customHeight="1" thickBot="1">
      <c r="A3" s="82" t="s">
        <v>22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4"/>
      <c r="N3" s="98"/>
    </row>
    <row r="4" spans="1:15" ht="28.5" customHeight="1">
      <c r="A4" s="85" t="s">
        <v>1</v>
      </c>
      <c r="B4" s="87" t="s">
        <v>23</v>
      </c>
      <c r="C4" s="87" t="s">
        <v>0</v>
      </c>
      <c r="D4" s="87" t="s">
        <v>17</v>
      </c>
      <c r="E4" s="87" t="s">
        <v>5</v>
      </c>
      <c r="F4" s="15" t="s">
        <v>16</v>
      </c>
      <c r="G4" s="89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92"/>
    </row>
    <row r="5" spans="1:15" ht="24" customHeight="1" thickBot="1">
      <c r="A5" s="86"/>
      <c r="B5" s="88"/>
      <c r="C5" s="88"/>
      <c r="D5" s="88"/>
      <c r="E5" s="88"/>
      <c r="F5" s="18" t="s">
        <v>15</v>
      </c>
      <c r="G5" s="90"/>
      <c r="H5" s="8">
        <v>0.15</v>
      </c>
      <c r="I5" s="9">
        <v>48</v>
      </c>
      <c r="J5" s="10">
        <v>0.25</v>
      </c>
      <c r="K5" s="11">
        <v>0</v>
      </c>
      <c r="L5" s="12"/>
      <c r="M5" s="92"/>
    </row>
    <row r="6" spans="1:15" ht="18" customHeight="1">
      <c r="A6" s="65" t="s">
        <v>2</v>
      </c>
      <c r="B6" s="66" t="s">
        <v>24</v>
      </c>
      <c r="C6" s="67">
        <v>101</v>
      </c>
      <c r="D6" s="67">
        <v>5</v>
      </c>
      <c r="E6" s="68" t="s">
        <v>36</v>
      </c>
      <c r="F6" s="104">
        <v>84.66</v>
      </c>
      <c r="G6" s="101">
        <v>686042.56</v>
      </c>
      <c r="H6" s="69">
        <f>G6*H$5</f>
        <v>102906.38400000001</v>
      </c>
      <c r="I6" s="69">
        <f>(G6-H6-J6-K6)/I$5</f>
        <v>8575.5320000000011</v>
      </c>
      <c r="J6" s="69">
        <f>G6*J$5</f>
        <v>171510.64</v>
      </c>
      <c r="K6" s="70">
        <f>G6*K$5</f>
        <v>0</v>
      </c>
      <c r="L6" s="71" t="str">
        <f>IF(L$5&lt;&gt;0,(K6/L$5),"-")</f>
        <v>-</v>
      </c>
      <c r="M6" s="92"/>
      <c r="N6" s="32"/>
      <c r="O6" s="32"/>
    </row>
    <row r="7" spans="1:15" s="36" customFormat="1" ht="18" customHeight="1">
      <c r="A7" s="41" t="s">
        <v>2</v>
      </c>
      <c r="B7" s="42" t="s">
        <v>19</v>
      </c>
      <c r="C7" s="43">
        <v>102</v>
      </c>
      <c r="D7" s="43">
        <v>4</v>
      </c>
      <c r="E7" s="44" t="s">
        <v>37</v>
      </c>
      <c r="F7" s="63" t="s">
        <v>45</v>
      </c>
      <c r="G7" s="61" t="s">
        <v>50</v>
      </c>
      <c r="H7" s="45" t="s">
        <v>50</v>
      </c>
      <c r="I7" s="45" t="s">
        <v>50</v>
      </c>
      <c r="J7" s="45" t="s">
        <v>50</v>
      </c>
      <c r="K7" s="48"/>
      <c r="L7" s="48"/>
      <c r="M7" s="93"/>
      <c r="N7" s="97"/>
      <c r="O7" s="37"/>
    </row>
    <row r="8" spans="1:15" s="36" customFormat="1" ht="18" customHeight="1">
      <c r="A8" s="41" t="s">
        <v>2</v>
      </c>
      <c r="B8" s="42" t="s">
        <v>19</v>
      </c>
      <c r="C8" s="43">
        <v>103</v>
      </c>
      <c r="D8" s="43">
        <v>8</v>
      </c>
      <c r="E8" s="44" t="s">
        <v>37</v>
      </c>
      <c r="F8" s="63" t="s">
        <v>45</v>
      </c>
      <c r="G8" s="61" t="s">
        <v>50</v>
      </c>
      <c r="H8" s="45" t="s">
        <v>50</v>
      </c>
      <c r="I8" s="45" t="s">
        <v>50</v>
      </c>
      <c r="J8" s="45" t="s">
        <v>50</v>
      </c>
      <c r="K8" s="48"/>
      <c r="L8" s="48"/>
      <c r="M8" s="93"/>
      <c r="N8" s="97"/>
      <c r="O8" s="37"/>
    </row>
    <row r="9" spans="1:15" ht="18" customHeight="1">
      <c r="A9" s="27" t="s">
        <v>2</v>
      </c>
      <c r="B9" s="29" t="s">
        <v>24</v>
      </c>
      <c r="C9" s="28">
        <v>104</v>
      </c>
      <c r="D9" s="28">
        <v>6</v>
      </c>
      <c r="E9" s="20" t="s">
        <v>38</v>
      </c>
      <c r="F9" s="76">
        <v>84.66</v>
      </c>
      <c r="G9" s="102">
        <v>705166.55</v>
      </c>
      <c r="H9" s="1">
        <f t="shared" ref="H9:H21" si="0">G9*H$5</f>
        <v>105774.9825</v>
      </c>
      <c r="I9" s="1">
        <f t="shared" ref="I9:I21" si="1">(G9-H9-J9-K9)/I$5</f>
        <v>8814.5818749999999</v>
      </c>
      <c r="J9" s="1">
        <f t="shared" ref="J9:J21" si="2">G9*J$5</f>
        <v>176291.63750000001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92"/>
      <c r="N9" s="32"/>
      <c r="O9" s="32"/>
    </row>
    <row r="10" spans="1:15" ht="18" customHeight="1">
      <c r="A10" s="27" t="s">
        <v>3</v>
      </c>
      <c r="B10" s="29" t="s">
        <v>24</v>
      </c>
      <c r="C10" s="28">
        <v>201</v>
      </c>
      <c r="D10" s="28">
        <v>14</v>
      </c>
      <c r="E10" s="20" t="s">
        <v>36</v>
      </c>
      <c r="F10" s="76">
        <v>84.66</v>
      </c>
      <c r="G10" s="102">
        <v>737115.35</v>
      </c>
      <c r="H10" s="1">
        <f t="shared" si="0"/>
        <v>110567.30249999999</v>
      </c>
      <c r="I10" s="1">
        <f t="shared" si="1"/>
        <v>9213.9418749999986</v>
      </c>
      <c r="J10" s="1">
        <f t="shared" si="2"/>
        <v>184278.83749999999</v>
      </c>
      <c r="K10" s="2">
        <f t="shared" si="3"/>
        <v>0</v>
      </c>
      <c r="L10" s="3" t="str">
        <f t="shared" si="4"/>
        <v>-</v>
      </c>
      <c r="M10" s="92"/>
      <c r="N10" s="32"/>
      <c r="O10" s="32"/>
    </row>
    <row r="11" spans="1:15" ht="18" customHeight="1">
      <c r="A11" s="27" t="s">
        <v>3</v>
      </c>
      <c r="B11" s="29" t="s">
        <v>19</v>
      </c>
      <c r="C11" s="28">
        <v>202</v>
      </c>
      <c r="D11" s="28">
        <v>3</v>
      </c>
      <c r="E11" s="20" t="s">
        <v>37</v>
      </c>
      <c r="F11" s="76">
        <v>70.209999999999994</v>
      </c>
      <c r="G11" s="102">
        <v>632495.35</v>
      </c>
      <c r="H11" s="1">
        <f t="shared" si="0"/>
        <v>94874.302499999991</v>
      </c>
      <c r="I11" s="1">
        <f t="shared" si="1"/>
        <v>7906.1918749999995</v>
      </c>
      <c r="J11" s="1">
        <f t="shared" si="2"/>
        <v>158123.83749999999</v>
      </c>
      <c r="K11" s="2">
        <f t="shared" si="3"/>
        <v>0</v>
      </c>
      <c r="L11" s="3" t="str">
        <f t="shared" si="4"/>
        <v>-</v>
      </c>
      <c r="M11" s="92"/>
      <c r="N11" s="32"/>
      <c r="O11" s="32"/>
    </row>
    <row r="12" spans="1:15" ht="18" customHeight="1">
      <c r="A12" s="41" t="s">
        <v>3</v>
      </c>
      <c r="B12" s="42" t="s">
        <v>19</v>
      </c>
      <c r="C12" s="43">
        <v>203</v>
      </c>
      <c r="D12" s="43">
        <v>7</v>
      </c>
      <c r="E12" s="44" t="str">
        <f t="shared" ref="E12:E16" si="5">E7</f>
        <v>Oeste</v>
      </c>
      <c r="F12" s="63">
        <v>70.209999999999994</v>
      </c>
      <c r="G12" s="61" t="s">
        <v>50</v>
      </c>
      <c r="H12" s="45" t="s">
        <v>50</v>
      </c>
      <c r="I12" s="45" t="s">
        <v>50</v>
      </c>
      <c r="J12" s="45" t="s">
        <v>50</v>
      </c>
      <c r="K12" s="48"/>
      <c r="L12" s="48"/>
      <c r="M12" s="92"/>
      <c r="N12" s="99"/>
      <c r="O12" s="32"/>
    </row>
    <row r="13" spans="1:15" s="36" customFormat="1" ht="18" customHeight="1">
      <c r="A13" s="77" t="s">
        <v>3</v>
      </c>
      <c r="B13" s="78" t="s">
        <v>24</v>
      </c>
      <c r="C13" s="79">
        <v>204</v>
      </c>
      <c r="D13" s="79">
        <v>13</v>
      </c>
      <c r="E13" s="80" t="s">
        <v>38</v>
      </c>
      <c r="F13" s="81">
        <v>84.66</v>
      </c>
      <c r="G13" s="103">
        <v>737677.36</v>
      </c>
      <c r="H13" s="73">
        <f t="shared" si="0"/>
        <v>110651.60399999999</v>
      </c>
      <c r="I13" s="73">
        <f t="shared" si="1"/>
        <v>9220.9670000000024</v>
      </c>
      <c r="J13" s="73">
        <f t="shared" si="2"/>
        <v>184419.34</v>
      </c>
      <c r="K13" s="74">
        <f t="shared" si="3"/>
        <v>0</v>
      </c>
      <c r="L13" s="73" t="str">
        <f t="shared" si="4"/>
        <v>-</v>
      </c>
      <c r="M13" s="93"/>
      <c r="N13" s="97"/>
      <c r="O13" s="37"/>
    </row>
    <row r="14" spans="1:15" s="33" customFormat="1" ht="18" customHeight="1">
      <c r="A14" s="94" t="s">
        <v>4</v>
      </c>
      <c r="B14" s="48" t="s">
        <v>24</v>
      </c>
      <c r="C14" s="48">
        <v>301</v>
      </c>
      <c r="D14" s="48">
        <v>9</v>
      </c>
      <c r="E14" s="48" t="s">
        <v>36</v>
      </c>
      <c r="F14" s="62">
        <v>84.66</v>
      </c>
      <c r="G14" s="61" t="s">
        <v>50</v>
      </c>
      <c r="H14" s="45" t="s">
        <v>50</v>
      </c>
      <c r="I14" s="45" t="s">
        <v>50</v>
      </c>
      <c r="J14" s="45" t="s">
        <v>50</v>
      </c>
      <c r="K14" s="48"/>
      <c r="L14" s="48"/>
      <c r="M14" s="95"/>
      <c r="N14" s="100"/>
      <c r="O14" s="34"/>
    </row>
    <row r="15" spans="1:15" ht="18" customHeight="1">
      <c r="A15" s="41" t="s">
        <v>4</v>
      </c>
      <c r="B15" s="42" t="s">
        <v>19</v>
      </c>
      <c r="C15" s="43">
        <v>302</v>
      </c>
      <c r="D15" s="43">
        <v>11</v>
      </c>
      <c r="E15" s="44" t="s">
        <v>37</v>
      </c>
      <c r="F15" s="63">
        <v>70.209999999999994</v>
      </c>
      <c r="G15" s="61" t="s">
        <v>50</v>
      </c>
      <c r="H15" s="45" t="s">
        <v>50</v>
      </c>
      <c r="I15" s="45" t="s">
        <v>50</v>
      </c>
      <c r="J15" s="45" t="s">
        <v>50</v>
      </c>
      <c r="K15" s="48"/>
      <c r="L15" s="48"/>
      <c r="M15" s="92"/>
      <c r="N15" s="99"/>
      <c r="O15" s="32"/>
    </row>
    <row r="16" spans="1:15" ht="18" customHeight="1">
      <c r="A16" s="41" t="s">
        <v>4</v>
      </c>
      <c r="B16" s="42" t="s">
        <v>19</v>
      </c>
      <c r="C16" s="43">
        <v>303</v>
      </c>
      <c r="D16" s="43" t="s">
        <v>46</v>
      </c>
      <c r="E16" s="44" t="str">
        <f t="shared" si="5"/>
        <v>Oeste</v>
      </c>
      <c r="F16" s="63">
        <v>70.209999999999994</v>
      </c>
      <c r="G16" s="45" t="s">
        <v>50</v>
      </c>
      <c r="H16" s="45" t="s">
        <v>50</v>
      </c>
      <c r="I16" s="45" t="s">
        <v>50</v>
      </c>
      <c r="J16" s="45" t="s">
        <v>50</v>
      </c>
      <c r="K16" s="46"/>
      <c r="L16" s="47" t="str">
        <f t="shared" si="4"/>
        <v>-</v>
      </c>
      <c r="M16" s="92"/>
      <c r="N16" s="32"/>
      <c r="O16" s="32"/>
    </row>
    <row r="17" spans="1:15" ht="18" customHeight="1">
      <c r="A17" s="27" t="s">
        <v>4</v>
      </c>
      <c r="B17" s="29" t="s">
        <v>24</v>
      </c>
      <c r="C17" s="28">
        <v>304</v>
      </c>
      <c r="D17" s="28">
        <v>12</v>
      </c>
      <c r="E17" s="20" t="s">
        <v>38</v>
      </c>
      <c r="F17" s="76">
        <v>84.66</v>
      </c>
      <c r="G17" s="103">
        <v>776434.44</v>
      </c>
      <c r="H17" s="73">
        <f t="shared" si="0"/>
        <v>116465.16599999998</v>
      </c>
      <c r="I17" s="73">
        <f t="shared" si="1"/>
        <v>9705.4305000000004</v>
      </c>
      <c r="J17" s="73">
        <f t="shared" si="2"/>
        <v>194108.61</v>
      </c>
      <c r="K17" s="74">
        <f t="shared" si="3"/>
        <v>0</v>
      </c>
      <c r="L17" s="75" t="str">
        <f t="shared" si="4"/>
        <v>-</v>
      </c>
      <c r="M17" s="92"/>
      <c r="N17" s="32"/>
      <c r="O17" s="32"/>
    </row>
    <row r="18" spans="1:15" ht="18" customHeight="1">
      <c r="A18" s="27" t="s">
        <v>20</v>
      </c>
      <c r="B18" s="29" t="s">
        <v>52</v>
      </c>
      <c r="C18" s="28">
        <v>401</v>
      </c>
      <c r="D18" s="72" t="s">
        <v>47</v>
      </c>
      <c r="E18" s="20" t="s">
        <v>36</v>
      </c>
      <c r="F18" s="76">
        <v>132.76</v>
      </c>
      <c r="G18" s="103">
        <v>964062.16</v>
      </c>
      <c r="H18" s="73">
        <f t="shared" si="0"/>
        <v>144609.32399999999</v>
      </c>
      <c r="I18" s="73">
        <f t="shared" si="1"/>
        <v>12050.777</v>
      </c>
      <c r="J18" s="73">
        <f t="shared" si="2"/>
        <v>241015.54</v>
      </c>
      <c r="K18" s="74">
        <f t="shared" si="3"/>
        <v>0</v>
      </c>
      <c r="L18" s="75" t="str">
        <f t="shared" si="4"/>
        <v>-</v>
      </c>
      <c r="M18" s="92"/>
      <c r="N18" s="32"/>
      <c r="O18" s="32"/>
    </row>
    <row r="19" spans="1:15" ht="18" customHeight="1">
      <c r="A19" s="27" t="s">
        <v>20</v>
      </c>
      <c r="B19" s="29" t="s">
        <v>25</v>
      </c>
      <c r="C19" s="28">
        <v>402</v>
      </c>
      <c r="D19" s="28" t="s">
        <v>53</v>
      </c>
      <c r="E19" s="20" t="s">
        <v>39</v>
      </c>
      <c r="F19" s="106">
        <v>99.57</v>
      </c>
      <c r="G19" s="103">
        <v>973996.01</v>
      </c>
      <c r="H19" s="73">
        <f t="shared" si="0"/>
        <v>146099.40150000001</v>
      </c>
      <c r="I19" s="73">
        <f t="shared" si="1"/>
        <v>12174.950124999998</v>
      </c>
      <c r="J19" s="73">
        <f t="shared" si="2"/>
        <v>243499.0025</v>
      </c>
      <c r="K19" s="74">
        <f t="shared" si="3"/>
        <v>0</v>
      </c>
      <c r="L19" s="75" t="str">
        <f t="shared" si="4"/>
        <v>-</v>
      </c>
      <c r="M19" s="92"/>
      <c r="N19" s="32"/>
      <c r="O19" s="32"/>
    </row>
    <row r="20" spans="1:15" ht="18" customHeight="1">
      <c r="A20" s="27" t="s">
        <v>20</v>
      </c>
      <c r="B20" s="29" t="s">
        <v>25</v>
      </c>
      <c r="C20" s="28">
        <v>403</v>
      </c>
      <c r="D20" s="28" t="s">
        <v>48</v>
      </c>
      <c r="E20" s="20" t="s">
        <v>39</v>
      </c>
      <c r="F20" s="106">
        <v>99.57</v>
      </c>
      <c r="G20" s="103">
        <v>973996.01</v>
      </c>
      <c r="H20" s="73">
        <f t="shared" si="0"/>
        <v>146099.40150000001</v>
      </c>
      <c r="I20" s="73">
        <f t="shared" si="1"/>
        <v>12174.950124999998</v>
      </c>
      <c r="J20" s="73">
        <f t="shared" si="2"/>
        <v>243499.0025</v>
      </c>
      <c r="K20" s="74">
        <f t="shared" si="3"/>
        <v>0</v>
      </c>
      <c r="L20" s="75" t="str">
        <f t="shared" si="4"/>
        <v>-</v>
      </c>
      <c r="M20" s="92"/>
      <c r="N20" s="32"/>
      <c r="O20" s="32"/>
    </row>
    <row r="21" spans="1:15" ht="18" customHeight="1" thickBot="1">
      <c r="A21" s="21" t="s">
        <v>20</v>
      </c>
      <c r="B21" s="30" t="s">
        <v>52</v>
      </c>
      <c r="C21" s="22">
        <v>404</v>
      </c>
      <c r="D21" s="22" t="s">
        <v>49</v>
      </c>
      <c r="E21" s="23" t="s">
        <v>38</v>
      </c>
      <c r="F21" s="107">
        <v>132.76</v>
      </c>
      <c r="G21" s="105">
        <v>984142.37</v>
      </c>
      <c r="H21" s="24">
        <f t="shared" si="0"/>
        <v>147621.35550000001</v>
      </c>
      <c r="I21" s="24">
        <f t="shared" si="1"/>
        <v>12301.779625000001</v>
      </c>
      <c r="J21" s="24">
        <f t="shared" si="2"/>
        <v>246035.5925</v>
      </c>
      <c r="K21" s="25">
        <f t="shared" si="3"/>
        <v>0</v>
      </c>
      <c r="L21" s="26" t="str">
        <f t="shared" si="4"/>
        <v>-</v>
      </c>
      <c r="M21" s="96"/>
      <c r="N21" s="32"/>
      <c r="O21" s="32"/>
    </row>
    <row r="22" spans="1:15" s="36" customFormat="1" ht="6.75" customHeight="1">
      <c r="A22" s="91"/>
    </row>
    <row r="23" spans="1:15">
      <c r="A23" s="64"/>
      <c r="B23" t="s">
        <v>42</v>
      </c>
    </row>
    <row r="24" spans="1:15">
      <c r="A24" s="38"/>
      <c r="B24" s="35" t="s">
        <v>44</v>
      </c>
      <c r="N24" s="16"/>
    </row>
    <row r="25" spans="1:15" ht="8.25" customHeight="1">
      <c r="A25" s="39"/>
      <c r="B25" s="35"/>
      <c r="L25" s="52"/>
      <c r="M25" s="16"/>
      <c r="N25" s="16"/>
    </row>
    <row r="26" spans="1:15" s="40" customFormat="1" ht="18" customHeight="1">
      <c r="A26" s="55" t="s">
        <v>12</v>
      </c>
      <c r="B26" s="56"/>
      <c r="C26" s="56"/>
      <c r="D26" s="57"/>
      <c r="E26" s="57"/>
      <c r="F26" s="57"/>
      <c r="G26" s="58"/>
      <c r="H26" s="58"/>
      <c r="I26" s="59"/>
      <c r="J26" s="49"/>
      <c r="K26" s="49"/>
      <c r="L26" s="49"/>
      <c r="M26" s="49"/>
      <c r="N26" s="109"/>
    </row>
    <row r="27" spans="1:15" ht="18" customHeight="1">
      <c r="A27" s="53" t="s">
        <v>26</v>
      </c>
      <c r="B27" s="13"/>
      <c r="C27" s="13"/>
      <c r="D27" s="13"/>
      <c r="E27" s="13"/>
      <c r="F27" s="13"/>
      <c r="G27" s="14"/>
      <c r="H27" s="14"/>
      <c r="I27" s="50"/>
      <c r="J27" s="14"/>
      <c r="K27" s="16"/>
      <c r="L27" s="16"/>
      <c r="M27" s="16"/>
      <c r="N27" s="108"/>
    </row>
    <row r="28" spans="1:15">
      <c r="A28" s="53" t="s">
        <v>18</v>
      </c>
      <c r="B28" s="13"/>
      <c r="C28" s="13"/>
      <c r="D28" s="13"/>
      <c r="E28" s="13"/>
      <c r="F28" s="13"/>
      <c r="G28" s="14"/>
      <c r="H28" s="14"/>
      <c r="I28" s="50"/>
      <c r="J28" s="14"/>
      <c r="K28" s="16"/>
      <c r="L28" s="16"/>
      <c r="M28" s="16"/>
      <c r="N28" s="108"/>
    </row>
    <row r="29" spans="1:15">
      <c r="A29" s="53" t="s">
        <v>13</v>
      </c>
      <c r="B29" s="13"/>
      <c r="C29" s="13"/>
      <c r="D29" s="13"/>
      <c r="E29" s="13"/>
      <c r="F29" s="13"/>
      <c r="G29" s="14"/>
      <c r="H29" s="14"/>
      <c r="I29" s="50"/>
      <c r="J29" s="14"/>
      <c r="K29" s="16"/>
      <c r="L29" s="16"/>
      <c r="M29" s="16"/>
      <c r="N29" s="108"/>
    </row>
    <row r="30" spans="1:15">
      <c r="A30" s="53" t="s">
        <v>14</v>
      </c>
      <c r="B30" s="13"/>
      <c r="C30" s="13"/>
      <c r="D30" s="13"/>
      <c r="E30" s="13"/>
      <c r="F30" s="13"/>
      <c r="G30" s="14"/>
      <c r="H30" s="14"/>
      <c r="I30" s="50"/>
      <c r="J30" s="14"/>
      <c r="K30" s="16"/>
      <c r="L30" s="16"/>
      <c r="M30" s="16"/>
      <c r="N30" s="108"/>
    </row>
    <row r="31" spans="1:15">
      <c r="A31" s="53" t="s">
        <v>27</v>
      </c>
      <c r="B31" s="13"/>
      <c r="C31" s="13"/>
      <c r="D31" s="13"/>
      <c r="E31" s="13"/>
      <c r="F31" s="13"/>
      <c r="G31" s="14"/>
      <c r="H31" s="14"/>
      <c r="I31" s="50"/>
      <c r="J31" s="14"/>
      <c r="K31" s="16"/>
      <c r="L31" s="16"/>
      <c r="M31" s="16"/>
      <c r="N31" s="108"/>
    </row>
    <row r="32" spans="1:15">
      <c r="A32" s="53" t="s">
        <v>28</v>
      </c>
      <c r="B32" s="13"/>
      <c r="C32" s="13"/>
      <c r="D32" s="13"/>
      <c r="E32" s="13"/>
      <c r="F32" s="13"/>
      <c r="G32" s="14"/>
      <c r="H32" s="14"/>
      <c r="I32" s="50"/>
      <c r="J32" s="14"/>
      <c r="K32" s="16"/>
      <c r="L32" s="16"/>
      <c r="M32" s="16"/>
      <c r="N32" s="108"/>
    </row>
    <row r="33" spans="1:14">
      <c r="A33" s="53" t="s">
        <v>29</v>
      </c>
      <c r="B33" s="13"/>
      <c r="C33" s="13"/>
      <c r="D33" s="13"/>
      <c r="E33" s="13"/>
      <c r="F33" s="13"/>
      <c r="G33" s="14"/>
      <c r="H33" s="14"/>
      <c r="I33" s="50"/>
      <c r="J33" s="60"/>
      <c r="K33" s="16"/>
      <c r="L33" s="16"/>
      <c r="M33" s="16"/>
      <c r="N33" s="108"/>
    </row>
    <row r="34" spans="1:14">
      <c r="A34" s="53" t="s">
        <v>51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52"/>
      <c r="N34" s="108"/>
    </row>
    <row r="35" spans="1:14">
      <c r="A35" s="53" t="s">
        <v>30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108"/>
    </row>
    <row r="36" spans="1:14">
      <c r="A36" s="53" t="s">
        <v>31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108"/>
    </row>
    <row r="37" spans="1:14">
      <c r="A37" s="53" t="s">
        <v>32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108"/>
    </row>
    <row r="38" spans="1:14">
      <c r="A38" s="53" t="s">
        <v>54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108"/>
    </row>
    <row r="39" spans="1:14">
      <c r="A39" s="53" t="s">
        <v>33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108"/>
    </row>
    <row r="40" spans="1:14">
      <c r="A40" s="53" t="s">
        <v>34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108"/>
    </row>
    <row r="41" spans="1:14">
      <c r="A41" s="53" t="s">
        <v>35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108"/>
    </row>
    <row r="42" spans="1:14">
      <c r="A42" s="53" t="s">
        <v>43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108"/>
    </row>
    <row r="43" spans="1:14">
      <c r="A43" s="53" t="s">
        <v>40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108"/>
    </row>
    <row r="44" spans="1:14">
      <c r="A44" s="54" t="s">
        <v>41</v>
      </c>
      <c r="B44" s="51"/>
      <c r="C44" s="51"/>
      <c r="D44" s="51"/>
      <c r="E44" s="51"/>
      <c r="F44" s="51"/>
      <c r="G44" s="52"/>
      <c r="H44" s="52"/>
      <c r="I44" s="52"/>
      <c r="J44" s="52"/>
      <c r="K44" s="52"/>
      <c r="L44" s="52"/>
      <c r="M44" s="52"/>
      <c r="N44" s="108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2017-10-14T18:44:28Z</cp:lastPrinted>
  <dcterms:created xsi:type="dcterms:W3CDTF">2014-01-11T19:36:19Z</dcterms:created>
  <dcterms:modified xsi:type="dcterms:W3CDTF">2018-06-01T13:37:21Z</dcterms:modified>
</cp:coreProperties>
</file>