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480" yWindow="480" windowWidth="19875" windowHeight="7590"/>
  </bookViews>
  <sheets>
    <sheet name="Plan1" sheetId="1" r:id="rId1"/>
    <sheet name="Plan2" sheetId="2" r:id="rId2"/>
    <sheet name="Plan3" sheetId="3" r:id="rId3"/>
  </sheets>
  <definedNames>
    <definedName name="_xlnm.Print_Area" localSheetId="0">Plan1!$A$1:$L$21</definedName>
  </definedNames>
  <calcPr calcId="125725"/>
</workbook>
</file>

<file path=xl/calcChain.xml><?xml version="1.0" encoding="utf-8"?>
<calcChain xmlns="http://schemas.openxmlformats.org/spreadsheetml/2006/main">
  <c r="G10" i="1"/>
  <c r="I10" l="1"/>
  <c r="F10"/>
  <c r="H10" l="1"/>
  <c r="K10"/>
  <c r="J10"/>
</calcChain>
</file>

<file path=xl/sharedStrings.xml><?xml version="1.0" encoding="utf-8"?>
<sst xmlns="http://schemas.openxmlformats.org/spreadsheetml/2006/main" count="26" uniqueCount="26">
  <si>
    <t>Unidade</t>
  </si>
  <si>
    <t>Preço Total</t>
  </si>
  <si>
    <t>E1</t>
  </si>
  <si>
    <t>Área Total</t>
  </si>
  <si>
    <t xml:space="preserve">Entrada   </t>
  </si>
  <si>
    <t>(=20%)</t>
  </si>
  <si>
    <t xml:space="preserve">Reforço             </t>
  </si>
  <si>
    <t>Financiamento</t>
  </si>
  <si>
    <t>Ato 30/60 ( =20%)</t>
  </si>
  <si>
    <t>Condominio O Bosque</t>
  </si>
  <si>
    <t>Parcelas mensais a partir de 30 dias do pagamento da entrada</t>
  </si>
  <si>
    <t>Consultar reservas antes de confirmar a venda</t>
  </si>
  <si>
    <t xml:space="preserve">16 parcelas mensais      </t>
  </si>
  <si>
    <t>Preço à vista</t>
  </si>
  <si>
    <t>9º Mês ( =10%)</t>
  </si>
  <si>
    <t xml:space="preserve">Honorários de intermediação 6% </t>
  </si>
  <si>
    <t>Além dos honorários de intermediação o corretor fará jus a um prêmio adicional de R$50.000,00 valido para as casas.</t>
  </si>
  <si>
    <t>Parcelas serão reajustadas pelo IGP-M</t>
  </si>
  <si>
    <t>Av. Prefeito Waldemar Frederico Weber, 1.800</t>
  </si>
  <si>
    <t>Casa de alto padrão</t>
  </si>
  <si>
    <t>Valor IPTU</t>
  </si>
  <si>
    <t>(10x)</t>
  </si>
  <si>
    <t>(mensal)</t>
  </si>
  <si>
    <t>Valor Cond.</t>
  </si>
  <si>
    <t>Tabela de vendas</t>
  </si>
  <si>
    <t>Tabela - Vigência Dezembro/2018.</t>
  </si>
</sst>
</file>

<file path=xl/styles.xml><?xml version="1.0" encoding="utf-8"?>
<styleSheet xmlns="http://schemas.openxmlformats.org/spreadsheetml/2006/main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0.00_[&quot;m²&quot;"/>
    <numFmt numFmtId="165" formatCode="_(* #,##0.00_);_(* \(#,##0.00\);_(* &quot;-&quot;??_);_(@_)"/>
  </numFmts>
  <fonts count="1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Arial"/>
      <family val="2"/>
    </font>
    <font>
      <sz val="14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47">
    <xf numFmtId="0" fontId="0" fillId="0" borderId="0" xfId="0"/>
    <xf numFmtId="0" fontId="4" fillId="0" borderId="7" xfId="0" applyFont="1" applyBorder="1"/>
    <xf numFmtId="0" fontId="4" fillId="0" borderId="8" xfId="0" applyFont="1" applyBorder="1"/>
    <xf numFmtId="0" fontId="0" fillId="0" borderId="8" xfId="0" applyFont="1" applyBorder="1"/>
    <xf numFmtId="0" fontId="0" fillId="0" borderId="8" xfId="0" applyFont="1" applyBorder="1" applyAlignment="1">
      <alignment horizontal="center"/>
    </xf>
    <xf numFmtId="9" fontId="0" fillId="0" borderId="9" xfId="0" applyNumberFormat="1" applyFont="1" applyBorder="1" applyAlignment="1">
      <alignment horizontal="center"/>
    </xf>
    <xf numFmtId="0" fontId="3" fillId="0" borderId="0" xfId="0" applyFont="1" applyBorder="1"/>
    <xf numFmtId="0" fontId="1" fillId="0" borderId="0" xfId="0" applyFont="1" applyBorder="1"/>
    <xf numFmtId="0" fontId="1" fillId="0" borderId="0" xfId="0" applyFont="1" applyFill="1" applyBorder="1"/>
    <xf numFmtId="0" fontId="2" fillId="0" borderId="0" xfId="0" applyFont="1"/>
    <xf numFmtId="9" fontId="2" fillId="0" borderId="0" xfId="0" applyNumberFormat="1" applyFont="1"/>
    <xf numFmtId="0" fontId="1" fillId="0" borderId="0" xfId="0" applyFont="1" applyBorder="1" applyAlignment="1">
      <alignment horizontal="left"/>
    </xf>
    <xf numFmtId="43" fontId="0" fillId="0" borderId="0" xfId="0" applyNumberFormat="1"/>
    <xf numFmtId="43" fontId="0" fillId="0" borderId="0" xfId="1" applyFont="1"/>
    <xf numFmtId="0" fontId="2" fillId="2" borderId="0" xfId="0" applyFont="1" applyFill="1"/>
    <xf numFmtId="0" fontId="7" fillId="0" borderId="0" xfId="0" applyFont="1" applyFill="1" applyBorder="1"/>
    <xf numFmtId="0" fontId="7" fillId="0" borderId="0" xfId="0" applyFont="1" applyBorder="1"/>
    <xf numFmtId="0" fontId="8" fillId="0" borderId="0" xfId="0" applyFont="1"/>
    <xf numFmtId="0" fontId="0" fillId="0" borderId="8" xfId="0" applyBorder="1" applyAlignment="1">
      <alignment horizontal="center"/>
    </xf>
    <xf numFmtId="0" fontId="1" fillId="0" borderId="0" xfId="0" applyFont="1" applyBorder="1" applyAlignment="1">
      <alignment horizontal="left"/>
    </xf>
    <xf numFmtId="0" fontId="4" fillId="0" borderId="12" xfId="0" applyFont="1" applyBorder="1" applyAlignment="1">
      <alignment horizontal="center"/>
    </xf>
    <xf numFmtId="164" fontId="4" fillId="0" borderId="13" xfId="0" applyNumberFormat="1" applyFont="1" applyBorder="1" applyAlignment="1">
      <alignment horizontal="center"/>
    </xf>
    <xf numFmtId="165" fontId="4" fillId="0" borderId="13" xfId="0" applyNumberFormat="1" applyFont="1" applyBorder="1"/>
    <xf numFmtId="165" fontId="9" fillId="0" borderId="13" xfId="0" applyNumberFormat="1" applyFont="1" applyBorder="1" applyAlignment="1">
      <alignment horizontal="center"/>
    </xf>
    <xf numFmtId="165" fontId="9" fillId="0" borderId="13" xfId="0" applyNumberFormat="1" applyFont="1" applyBorder="1"/>
    <xf numFmtId="165" fontId="9" fillId="0" borderId="14" xfId="0" applyNumberFormat="1" applyFont="1" applyBorder="1"/>
    <xf numFmtId="0" fontId="4" fillId="0" borderId="8" xfId="0" applyFont="1" applyFill="1" applyBorder="1"/>
    <xf numFmtId="0" fontId="4" fillId="0" borderId="1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4" fontId="4" fillId="0" borderId="13" xfId="0" applyNumberFormat="1" applyFont="1" applyBorder="1" applyAlignment="1">
      <alignment horizontal="center"/>
    </xf>
    <xf numFmtId="44" fontId="4" fillId="3" borderId="13" xfId="1" applyNumberFormat="1" applyFont="1" applyFill="1" applyBorder="1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0" fontId="4" fillId="0" borderId="1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0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</cellXfs>
  <cellStyles count="2">
    <cellStyle name="Normal" xfId="0" builtinId="0"/>
    <cellStyle name="Separador de milhares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28576</xdr:colOff>
      <xdr:row>0</xdr:row>
      <xdr:rowOff>0</xdr:rowOff>
    </xdr:from>
    <xdr:to>
      <xdr:col>3</xdr:col>
      <xdr:colOff>452439</xdr:colOff>
      <xdr:row>4</xdr:row>
      <xdr:rowOff>28575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38176" y="0"/>
          <a:ext cx="2071688" cy="1381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3:N22"/>
  <sheetViews>
    <sheetView tabSelected="1" workbookViewId="0">
      <selection activeCell="G13" sqref="G13"/>
    </sheetView>
  </sheetViews>
  <sheetFormatPr defaultRowHeight="15"/>
  <cols>
    <col min="1" max="1" width="5.28515625" customWidth="1"/>
    <col min="2" max="2" width="10.28515625" customWidth="1"/>
    <col min="3" max="3" width="14.42578125" customWidth="1"/>
    <col min="4" max="4" width="14.5703125" customWidth="1"/>
    <col min="5" max="5" width="14.85546875" customWidth="1"/>
    <col min="6" max="6" width="21.85546875" customWidth="1"/>
    <col min="7" max="7" width="17.85546875" customWidth="1"/>
    <col min="8" max="8" width="16.42578125" bestFit="1" customWidth="1"/>
    <col min="9" max="9" width="14.85546875" customWidth="1"/>
    <col min="10" max="10" width="14" customWidth="1"/>
    <col min="11" max="11" width="18.28515625" bestFit="1" customWidth="1"/>
    <col min="14" max="14" width="13.28515625" bestFit="1" customWidth="1"/>
  </cols>
  <sheetData>
    <row r="3" spans="2:14" ht="66" customHeight="1">
      <c r="G3" s="33" t="s">
        <v>24</v>
      </c>
      <c r="H3" s="33"/>
      <c r="I3" s="33"/>
      <c r="J3" s="33"/>
    </row>
    <row r="4" spans="2:14" ht="10.5" customHeight="1">
      <c r="B4" s="34"/>
      <c r="C4" s="34"/>
      <c r="D4" s="34"/>
      <c r="E4" s="34"/>
      <c r="F4" s="34"/>
      <c r="G4" s="34"/>
      <c r="H4" s="34"/>
      <c r="I4" s="34"/>
      <c r="J4" s="34"/>
      <c r="K4" s="34"/>
    </row>
    <row r="5" spans="2:14" ht="18" customHeight="1">
      <c r="B5" s="31"/>
      <c r="C5" s="31"/>
      <c r="D5" s="31"/>
      <c r="E5" s="31"/>
      <c r="F5" s="31"/>
      <c r="G5" s="31"/>
      <c r="H5" s="31"/>
      <c r="I5" s="32"/>
      <c r="J5" s="32" t="s">
        <v>25</v>
      </c>
      <c r="K5" s="32"/>
    </row>
    <row r="6" spans="2:14" ht="18" customHeight="1" thickBot="1">
      <c r="F6" s="14">
        <v>0.8</v>
      </c>
      <c r="G6" s="9">
        <v>10500</v>
      </c>
      <c r="H6" s="10">
        <v>0.2</v>
      </c>
      <c r="I6" s="10">
        <v>0.2</v>
      </c>
      <c r="J6" s="10">
        <v>0.1</v>
      </c>
      <c r="K6" s="10">
        <v>0.5</v>
      </c>
    </row>
    <row r="7" spans="2:14" ht="18.75" customHeight="1">
      <c r="B7" s="43" t="s">
        <v>0</v>
      </c>
      <c r="C7" s="41" t="s">
        <v>3</v>
      </c>
      <c r="D7" s="27" t="s">
        <v>20</v>
      </c>
      <c r="E7" s="27" t="s">
        <v>23</v>
      </c>
      <c r="F7" s="45" t="s">
        <v>13</v>
      </c>
      <c r="G7" s="41" t="s">
        <v>1</v>
      </c>
      <c r="H7" s="41" t="s">
        <v>4</v>
      </c>
      <c r="I7" s="35" t="s">
        <v>12</v>
      </c>
      <c r="J7" s="35" t="s">
        <v>6</v>
      </c>
      <c r="K7" s="37" t="s">
        <v>7</v>
      </c>
    </row>
    <row r="8" spans="2:14" ht="24" customHeight="1">
      <c r="B8" s="44"/>
      <c r="C8" s="42"/>
      <c r="D8" s="28" t="s">
        <v>21</v>
      </c>
      <c r="E8" s="28" t="s">
        <v>22</v>
      </c>
      <c r="F8" s="46"/>
      <c r="G8" s="42"/>
      <c r="H8" s="42"/>
      <c r="I8" s="36"/>
      <c r="J8" s="36"/>
      <c r="K8" s="38"/>
    </row>
    <row r="9" spans="2:14" ht="19.5" thickBot="1">
      <c r="B9" s="1"/>
      <c r="C9" s="2"/>
      <c r="D9" s="2"/>
      <c r="E9" s="2"/>
      <c r="F9" s="26"/>
      <c r="G9" s="3"/>
      <c r="H9" s="4" t="s">
        <v>8</v>
      </c>
      <c r="I9" s="4" t="s">
        <v>5</v>
      </c>
      <c r="J9" s="18" t="s">
        <v>14</v>
      </c>
      <c r="K9" s="5">
        <v>0.5</v>
      </c>
      <c r="N9" s="13"/>
    </row>
    <row r="10" spans="2:14" ht="19.5" thickBot="1">
      <c r="B10" s="20" t="s">
        <v>2</v>
      </c>
      <c r="C10" s="21">
        <v>410.34</v>
      </c>
      <c r="D10" s="29">
        <v>382.14</v>
      </c>
      <c r="E10" s="29">
        <v>870</v>
      </c>
      <c r="F10" s="30">
        <f t="shared" ref="F10" si="0">G10*$F$6</f>
        <v>3274513.2</v>
      </c>
      <c r="G10" s="22">
        <f>(C10*$G$6)*0.95</f>
        <v>4093141.5</v>
      </c>
      <c r="H10" s="23">
        <f t="shared" ref="H10" si="1">(G10*$H$6)/3</f>
        <v>272876.10000000003</v>
      </c>
      <c r="I10" s="24">
        <f t="shared" ref="I10" si="2">(G10*$I$6)/16</f>
        <v>51164.268750000003</v>
      </c>
      <c r="J10" s="24">
        <f t="shared" ref="J10" si="3">(G10*$J$6)</f>
        <v>409314.15</v>
      </c>
      <c r="K10" s="25">
        <f t="shared" ref="K10" si="4">(G10*$K$6)</f>
        <v>2046570.75</v>
      </c>
      <c r="N10" s="12"/>
    </row>
    <row r="13" spans="2:14">
      <c r="B13" s="39" t="s">
        <v>19</v>
      </c>
      <c r="C13" s="40"/>
      <c r="D13" s="19"/>
      <c r="E13" s="19"/>
      <c r="F13" s="11"/>
    </row>
    <row r="14" spans="2:14">
      <c r="B14" s="6" t="s">
        <v>18</v>
      </c>
      <c r="C14" s="7"/>
      <c r="D14" s="7"/>
      <c r="E14" s="7"/>
      <c r="F14" s="7"/>
    </row>
    <row r="15" spans="2:14">
      <c r="B15" s="6" t="s">
        <v>9</v>
      </c>
      <c r="C15" s="7"/>
      <c r="D15" s="7"/>
      <c r="E15" s="7"/>
      <c r="F15" s="7"/>
    </row>
    <row r="16" spans="2:14">
      <c r="B16" s="7" t="s">
        <v>10</v>
      </c>
      <c r="C16" s="7"/>
      <c r="D16" s="7"/>
      <c r="E16" s="7"/>
      <c r="F16" s="7"/>
    </row>
    <row r="17" spans="2:9">
      <c r="B17" s="8" t="s">
        <v>17</v>
      </c>
      <c r="C17" s="7"/>
      <c r="D17" s="7"/>
      <c r="E17" s="7"/>
      <c r="F17" s="7"/>
    </row>
    <row r="18" spans="2:9">
      <c r="B18" s="8" t="s">
        <v>11</v>
      </c>
      <c r="C18" s="7"/>
      <c r="D18" s="7"/>
      <c r="E18" s="7"/>
      <c r="F18" s="7"/>
    </row>
    <row r="19" spans="2:9">
      <c r="B19" s="8" t="s">
        <v>15</v>
      </c>
      <c r="C19" s="7"/>
      <c r="D19" s="7"/>
      <c r="E19" s="7"/>
      <c r="F19" s="7"/>
    </row>
    <row r="20" spans="2:9" ht="15.75">
      <c r="B20" s="15" t="s">
        <v>16</v>
      </c>
      <c r="C20" s="16"/>
      <c r="D20" s="16"/>
      <c r="E20" s="16"/>
      <c r="F20" s="16"/>
      <c r="G20" s="17"/>
      <c r="H20" s="17"/>
      <c r="I20" s="17"/>
    </row>
    <row r="22" spans="2:9">
      <c r="F22" s="9">
        <v>367.42</v>
      </c>
    </row>
  </sheetData>
  <mergeCells count="11">
    <mergeCell ref="G3:J3"/>
    <mergeCell ref="B4:K4"/>
    <mergeCell ref="J7:J8"/>
    <mergeCell ref="K7:K8"/>
    <mergeCell ref="B13:C13"/>
    <mergeCell ref="C7:C8"/>
    <mergeCell ref="B7:B8"/>
    <mergeCell ref="G7:G8"/>
    <mergeCell ref="H7:H8"/>
    <mergeCell ref="I7:I8"/>
    <mergeCell ref="F7:F8"/>
  </mergeCells>
  <pageMargins left="0.511811024" right="0.511811024" top="0.78740157499999996" bottom="0.78740157499999996" header="0.31496062000000002" footer="0.31496062000000002"/>
  <pageSetup paperSize="9" scale="8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Plan1</vt:lpstr>
      <vt:lpstr>Plan2</vt:lpstr>
      <vt:lpstr>Plan3</vt:lpstr>
      <vt:lpstr>Plan1!Area_de_impressao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 Back</dc:creator>
  <cp:lastModifiedBy>User</cp:lastModifiedBy>
  <cp:lastPrinted>2018-02-28T19:04:14Z</cp:lastPrinted>
  <dcterms:created xsi:type="dcterms:W3CDTF">2014-09-02T17:40:33Z</dcterms:created>
  <dcterms:modified xsi:type="dcterms:W3CDTF">2018-12-03T13:06:02Z</dcterms:modified>
</cp:coreProperties>
</file>