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abela dos Empreendimentos\"/>
    </mc:Choice>
  </mc:AlternateContent>
  <bookViews>
    <workbookView xWindow="0" yWindow="0" windowWidth="19200" windowHeight="11490"/>
  </bookViews>
  <sheets>
    <sheet name="Tabela de Preço" sheetId="6" r:id="rId1"/>
    <sheet name="Fachadas" sheetId="2" r:id="rId2"/>
    <sheet name="Planta Baixa" sheetId="3" r:id="rId3"/>
    <sheet name="Andamento da Obra" sheetId="7" r:id="rId4"/>
  </sheets>
  <calcPr calcId="162913"/>
</workbook>
</file>

<file path=xl/calcChain.xml><?xml version="1.0" encoding="utf-8"?>
<calcChain xmlns="http://schemas.openxmlformats.org/spreadsheetml/2006/main">
  <c r="G9" i="6" l="1"/>
  <c r="J9" i="6"/>
  <c r="I9" i="6"/>
  <c r="H9" i="6"/>
  <c r="H27" i="6" l="1"/>
  <c r="H21" i="6"/>
  <c r="G27" i="6"/>
  <c r="G21" i="6"/>
  <c r="I27" i="6"/>
  <c r="J27" i="6"/>
  <c r="G35" i="6"/>
  <c r="H35" i="6"/>
  <c r="I35" i="6"/>
  <c r="J35" i="6"/>
  <c r="J21" i="6"/>
  <c r="I21" i="6"/>
  <c r="H12" i="6"/>
</calcChain>
</file>

<file path=xl/sharedStrings.xml><?xml version="1.0" encoding="utf-8"?>
<sst xmlns="http://schemas.openxmlformats.org/spreadsheetml/2006/main" count="217" uniqueCount="40">
  <si>
    <t>Apto</t>
  </si>
  <si>
    <t>Térreo</t>
  </si>
  <si>
    <t>Andar</t>
  </si>
  <si>
    <t>1º pvto</t>
  </si>
  <si>
    <t>2º pvto</t>
  </si>
  <si>
    <t>Informações Complementares: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</si>
  <si>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</si>
  <si>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</si>
  <si>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</si>
  <si>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</si>
  <si>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</si>
  <si>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</si>
  <si>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</si>
  <si>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</si>
  <si>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</si>
  <si>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</si>
  <si>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</si>
  <si>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</si>
  <si>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</si>
  <si>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</si>
  <si>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</si>
  <si>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</si>
  <si>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</si>
  <si>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</si>
  <si>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</si>
  <si>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</si>
  <si>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</si>
  <si>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</si>
  <si>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</si>
  <si>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</si>
  <si>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</si>
  <si>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Área Privativa</t>
  </si>
  <si>
    <t>Vendido</t>
  </si>
  <si>
    <t>40% em 24 X</t>
  </si>
  <si>
    <t>Rua São Paulo, 275 - Bairro Moura - Gramado/RS - Bloco 3</t>
  </si>
  <si>
    <t>Rua São Paulo, 275 - Bairro Moura - Gramado/RS - Bloco 2</t>
  </si>
  <si>
    <t>1- Previsão de término do Bloco 3: 2º semestre de 2019; Bloco 2:  1º Semestre de 2021</t>
  </si>
  <si>
    <t>Entrada - 30%</t>
  </si>
  <si>
    <t>45% em 40 X</t>
  </si>
  <si>
    <t xml:space="preserve">             Tabela válida até 28/02/2019.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</si>
</sst>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44" fontId="12" fillId="0" borderId="31" xfId="0" applyNumberFormat="1" applyFont="1" applyFill="1" applyBorder="1"/>
    <xf numFmtId="44" fontId="12" fillId="0" borderId="32" xfId="0" applyNumberFormat="1" applyFont="1" applyFill="1" applyBorder="1"/>
    <xf numFmtId="44" fontId="12" fillId="0" borderId="33" xfId="0" applyNumberFormat="1" applyFont="1" applyFill="1" applyBorder="1"/>
    <xf numFmtId="44" fontId="12" fillId="0" borderId="35" xfId="0" applyNumberFormat="1" applyFont="1" applyFill="1" applyBorder="1"/>
    <xf numFmtId="44" fontId="9" fillId="0" borderId="29" xfId="0" applyNumberFormat="1" applyFont="1" applyBorder="1"/>
    <xf numFmtId="44" fontId="9" fillId="0" borderId="29" xfId="0" applyNumberFormat="1" applyFont="1" applyFill="1" applyBorder="1"/>
    <xf numFmtId="44" fontId="9" fillId="0" borderId="34" xfId="0" applyNumberFormat="1" applyFont="1" applyFill="1" applyBorder="1"/>
    <xf numFmtId="44" fontId="6" fillId="0" borderId="31" xfId="0" applyNumberFormat="1" applyFont="1" applyFill="1" applyBorder="1"/>
    <xf numFmtId="44" fontId="12" fillId="4" borderId="32" xfId="0" applyNumberFormat="1" applyFont="1" applyFill="1" applyBorder="1"/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0</xdr:colOff>
      <xdr:row>39</xdr:row>
      <xdr:rowOff>76200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19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114300</xdr:rowOff>
    </xdr:to>
    <xdr:sp macro="" textlink="">
      <xdr:nvSpPr>
        <xdr:cNvPr id="3073" name="AutoShape 1" descr="https://apis.mail.yahoo.com/ws/v3/mailboxes/@.id==VjN-I74PNG88b1IUNTpQcapcyULA3DG7E_b01YT7aEFI9bKNN8lTsa_krBaukY_pDkUfUxKSk1LpdidpTQwo9G5r1g/messages/@.id==AIcWtDYC7BrMW-8DqQIumGfqxIw/content/parts/@.id==3/thumbnail?appId=YMailNorrin&amp;downloadWhenThumbnailFails=true&amp;pid=3"/>
        <xdr:cNvSpPr>
          <a:spLocks noChangeAspect="1" noChangeArrowheads="1"/>
        </xdr:cNvSpPr>
      </xdr:nvSpPr>
      <xdr:spPr bwMode="auto">
        <a:xfrm>
          <a:off x="609600" y="1543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20</xdr:col>
      <xdr:colOff>608076</xdr:colOff>
      <xdr:row>79</xdr:row>
      <xdr:rowOff>189643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15430500"/>
          <a:ext cx="12190476" cy="68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41</xdr:row>
      <xdr:rowOff>114300</xdr:rowOff>
    </xdr:to>
    <xdr:sp macro="" textlink="">
      <xdr:nvSpPr>
        <xdr:cNvPr id="3075" name="AutoShape 3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62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41</xdr:row>
      <xdr:rowOff>114300</xdr:rowOff>
    </xdr:to>
    <xdr:sp macro="" textlink="">
      <xdr:nvSpPr>
        <xdr:cNvPr id="3077" name="AutoShape 5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62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41</xdr:row>
      <xdr:rowOff>114300</xdr:rowOff>
    </xdr:to>
    <xdr:sp macro="" textlink="">
      <xdr:nvSpPr>
        <xdr:cNvPr id="3078" name="AutoShape 6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62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</xdr:row>
      <xdr:rowOff>123825</xdr:rowOff>
    </xdr:from>
    <xdr:to>
      <xdr:col>1</xdr:col>
      <xdr:colOff>304800</xdr:colOff>
      <xdr:row>42</xdr:row>
      <xdr:rowOff>47625</xdr:rowOff>
    </xdr:to>
    <xdr:sp macro="" textlink="">
      <xdr:nvSpPr>
        <xdr:cNvPr id="3079" name="AutoShape 7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74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9"/>
  <sheetViews>
    <sheetView tabSelected="1" topLeftCell="F10" workbookViewId="0">
      <selection activeCell="I39" sqref="I39:L41"/>
    </sheetView>
  </sheetViews>
  <sheetFormatPr defaultRowHeight="15" x14ac:dyDescent="0.2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bestFit="1" customWidth="1"/>
    <col min="13" max="13" width="9.140625" customWidth="1"/>
  </cols>
  <sheetData>
    <row r="1" spans="1:11" ht="16.5" customHeight="1" thickBot="1" x14ac:dyDescent="0.35">
      <c r="A1" s="3" t="s">
        <v>13</v>
      </c>
      <c r="B1" s="3"/>
      <c r="C1" s="3"/>
      <c r="D1" s="3"/>
      <c r="E1" s="74" t="s">
        <v>7</v>
      </c>
      <c r="F1" s="75"/>
    </row>
    <row r="2" spans="1:11" ht="12.75" customHeight="1" thickBot="1" x14ac:dyDescent="0.3">
      <c r="A2" s="20" t="s">
        <v>34</v>
      </c>
      <c r="B2" s="6"/>
      <c r="C2" s="6"/>
      <c r="D2" s="6"/>
      <c r="E2" s="6"/>
      <c r="H2" s="23" t="s">
        <v>18</v>
      </c>
    </row>
    <row r="3" spans="1:11" ht="15.75" thickBot="1" x14ac:dyDescent="0.3">
      <c r="A3" s="42" t="s">
        <v>2</v>
      </c>
      <c r="B3" s="22" t="s">
        <v>0</v>
      </c>
      <c r="C3" s="22" t="s">
        <v>31</v>
      </c>
      <c r="D3" s="22" t="s">
        <v>17</v>
      </c>
      <c r="E3" s="41" t="s">
        <v>10</v>
      </c>
      <c r="F3" s="23" t="s">
        <v>6</v>
      </c>
      <c r="G3" s="23" t="s">
        <v>20</v>
      </c>
      <c r="H3" s="23" t="s">
        <v>33</v>
      </c>
      <c r="I3" s="23" t="s">
        <v>19</v>
      </c>
      <c r="J3" s="23" t="s">
        <v>8</v>
      </c>
      <c r="K3" s="23" t="s">
        <v>30</v>
      </c>
    </row>
    <row r="4" spans="1:11" ht="12.95" customHeight="1" x14ac:dyDescent="0.25">
      <c r="A4" s="56" t="s">
        <v>1</v>
      </c>
      <c r="B4" s="57">
        <v>101</v>
      </c>
      <c r="C4" s="57">
        <v>36.200000000000003</v>
      </c>
      <c r="D4" s="58">
        <v>63</v>
      </c>
      <c r="E4" s="59" t="s">
        <v>11</v>
      </c>
      <c r="F4" s="55" t="s">
        <v>32</v>
      </c>
      <c r="G4" s="55" t="s">
        <v>32</v>
      </c>
      <c r="H4" s="55" t="s">
        <v>32</v>
      </c>
      <c r="I4" s="55" t="s">
        <v>32</v>
      </c>
      <c r="J4" s="55" t="s">
        <v>32</v>
      </c>
      <c r="K4" s="55" t="s">
        <v>32</v>
      </c>
    </row>
    <row r="5" spans="1:11" ht="12.95" customHeight="1" thickBot="1" x14ac:dyDescent="0.3">
      <c r="A5" s="48" t="s">
        <v>1</v>
      </c>
      <c r="B5" s="49">
        <v>102</v>
      </c>
      <c r="C5" s="49">
        <v>61.6</v>
      </c>
      <c r="D5" s="50">
        <v>96.12</v>
      </c>
      <c r="E5" s="51" t="s">
        <v>12</v>
      </c>
      <c r="F5" s="55" t="s">
        <v>32</v>
      </c>
      <c r="G5" s="55" t="s">
        <v>32</v>
      </c>
      <c r="H5" s="55" t="s">
        <v>32</v>
      </c>
      <c r="I5" s="55" t="s">
        <v>32</v>
      </c>
      <c r="J5" s="55" t="s">
        <v>32</v>
      </c>
      <c r="K5" s="55" t="s">
        <v>32</v>
      </c>
    </row>
    <row r="6" spans="1:11" ht="12.95" customHeight="1" thickBot="1" x14ac:dyDescent="0.3">
      <c r="A6" s="61" t="s">
        <v>1</v>
      </c>
      <c r="B6" s="62">
        <v>103</v>
      </c>
      <c r="C6" s="57">
        <v>68.430000000000007</v>
      </c>
      <c r="D6" s="63">
        <v>105.24</v>
      </c>
      <c r="E6" s="64" t="s">
        <v>12</v>
      </c>
      <c r="F6" s="55" t="s">
        <v>32</v>
      </c>
      <c r="G6" s="55" t="s">
        <v>32</v>
      </c>
      <c r="H6" s="55" t="s">
        <v>32</v>
      </c>
      <c r="I6" s="55" t="s">
        <v>32</v>
      </c>
      <c r="J6" s="55" t="s">
        <v>32</v>
      </c>
      <c r="K6" s="55" t="s">
        <v>32</v>
      </c>
    </row>
    <row r="7" spans="1:11" ht="12.95" customHeight="1" x14ac:dyDescent="0.25">
      <c r="A7" s="61" t="s">
        <v>3</v>
      </c>
      <c r="B7" s="62">
        <v>201</v>
      </c>
      <c r="C7" s="57">
        <v>68.459999999999994</v>
      </c>
      <c r="D7" s="63">
        <v>105.27</v>
      </c>
      <c r="E7" s="64" t="s">
        <v>12</v>
      </c>
      <c r="F7" s="55" t="s">
        <v>32</v>
      </c>
      <c r="G7" s="55" t="s">
        <v>32</v>
      </c>
      <c r="H7" s="55" t="s">
        <v>32</v>
      </c>
      <c r="I7" s="55" t="s">
        <v>32</v>
      </c>
      <c r="J7" s="55" t="s">
        <v>32</v>
      </c>
      <c r="K7" s="55" t="s">
        <v>32</v>
      </c>
    </row>
    <row r="8" spans="1:11" ht="12.95" customHeight="1" x14ac:dyDescent="0.25">
      <c r="A8" s="48" t="s">
        <v>3</v>
      </c>
      <c r="B8" s="49">
        <v>202</v>
      </c>
      <c r="C8" s="49">
        <v>60.89</v>
      </c>
      <c r="D8" s="50">
        <v>95.12</v>
      </c>
      <c r="E8" s="51" t="s">
        <v>12</v>
      </c>
      <c r="F8" s="55" t="s">
        <v>32</v>
      </c>
      <c r="G8" s="55" t="s">
        <v>32</v>
      </c>
      <c r="H8" s="55" t="s">
        <v>32</v>
      </c>
      <c r="I8" s="55" t="s">
        <v>32</v>
      </c>
      <c r="J8" s="55" t="s">
        <v>32</v>
      </c>
      <c r="K8" s="55" t="s">
        <v>32</v>
      </c>
    </row>
    <row r="9" spans="1:11" ht="12.95" customHeight="1" x14ac:dyDescent="0.25">
      <c r="A9" s="9" t="s">
        <v>3</v>
      </c>
      <c r="B9" s="10">
        <v>203</v>
      </c>
      <c r="C9" s="10">
        <v>36.200000000000003</v>
      </c>
      <c r="D9" s="11">
        <v>63</v>
      </c>
      <c r="E9" s="12" t="s">
        <v>11</v>
      </c>
      <c r="F9" s="69">
        <v>333000</v>
      </c>
      <c r="G9" s="52">
        <f>F9*35%</f>
        <v>116549.99999999999</v>
      </c>
      <c r="H9" s="33">
        <f>F9*40%/24</f>
        <v>5550</v>
      </c>
      <c r="I9" s="33">
        <f>F9*10%</f>
        <v>33300</v>
      </c>
      <c r="J9" s="34">
        <f>F9*15%/2</f>
        <v>24975</v>
      </c>
      <c r="K9" s="34"/>
    </row>
    <row r="10" spans="1:11" ht="12.95" customHeight="1" thickBot="1" x14ac:dyDescent="0.3">
      <c r="A10" s="48" t="s">
        <v>3</v>
      </c>
      <c r="B10" s="49">
        <v>204</v>
      </c>
      <c r="C10" s="49">
        <v>61.6</v>
      </c>
      <c r="D10" s="50">
        <v>96.12</v>
      </c>
      <c r="E10" s="51" t="s">
        <v>12</v>
      </c>
      <c r="F10" s="55" t="s">
        <v>32</v>
      </c>
      <c r="G10" s="55" t="s">
        <v>32</v>
      </c>
      <c r="H10" s="55" t="s">
        <v>32</v>
      </c>
      <c r="I10" s="55" t="s">
        <v>32</v>
      </c>
      <c r="J10" s="55" t="s">
        <v>32</v>
      </c>
      <c r="K10" s="55" t="s">
        <v>32</v>
      </c>
    </row>
    <row r="11" spans="1:11" ht="12.95" customHeight="1" x14ac:dyDescent="0.25">
      <c r="A11" s="48" t="s">
        <v>3</v>
      </c>
      <c r="B11" s="49">
        <v>205</v>
      </c>
      <c r="C11" s="57">
        <v>68.430000000000007</v>
      </c>
      <c r="D11" s="50">
        <v>105.24</v>
      </c>
      <c r="E11" s="51" t="s">
        <v>12</v>
      </c>
      <c r="F11" s="55" t="s">
        <v>32</v>
      </c>
      <c r="G11" s="55" t="s">
        <v>32</v>
      </c>
      <c r="H11" s="55" t="s">
        <v>32</v>
      </c>
      <c r="I11" s="55" t="s">
        <v>32</v>
      </c>
      <c r="J11" s="55" t="s">
        <v>32</v>
      </c>
      <c r="K11" s="55" t="s">
        <v>32</v>
      </c>
    </row>
    <row r="12" spans="1:11" ht="3.75" customHeight="1" thickBot="1" x14ac:dyDescent="0.3">
      <c r="A12" s="35"/>
      <c r="B12" s="36"/>
      <c r="C12" s="36"/>
      <c r="D12" s="37"/>
      <c r="E12" s="38"/>
      <c r="F12" s="54">
        <v>0</v>
      </c>
      <c r="G12" s="53"/>
      <c r="H12" s="33">
        <f t="shared" ref="H12" si="0">F12*40%/24</f>
        <v>0</v>
      </c>
      <c r="I12" s="39"/>
      <c r="J12" s="40"/>
      <c r="K12" s="40"/>
    </row>
    <row r="13" spans="1:11" ht="12.95" customHeight="1" thickBot="1" x14ac:dyDescent="0.3">
      <c r="A13" s="48" t="s">
        <v>4</v>
      </c>
      <c r="B13" s="49">
        <v>301</v>
      </c>
      <c r="C13" s="57">
        <v>68.459999999999994</v>
      </c>
      <c r="D13" s="50">
        <v>105.27</v>
      </c>
      <c r="E13" s="51" t="s">
        <v>12</v>
      </c>
      <c r="F13" s="55" t="s">
        <v>32</v>
      </c>
      <c r="G13" s="55" t="s">
        <v>32</v>
      </c>
      <c r="H13" s="55" t="s">
        <v>32</v>
      </c>
      <c r="I13" s="55" t="s">
        <v>32</v>
      </c>
      <c r="J13" s="55" t="s">
        <v>32</v>
      </c>
      <c r="K13" s="55" t="s">
        <v>32</v>
      </c>
    </row>
    <row r="14" spans="1:11" ht="12.95" customHeight="1" thickBot="1" x14ac:dyDescent="0.3">
      <c r="A14" s="48" t="s">
        <v>4</v>
      </c>
      <c r="B14" s="49">
        <v>302</v>
      </c>
      <c r="C14" s="57">
        <v>80.45</v>
      </c>
      <c r="D14" s="50">
        <v>121.26</v>
      </c>
      <c r="E14" s="51" t="s">
        <v>14</v>
      </c>
      <c r="F14" s="55" t="s">
        <v>32</v>
      </c>
      <c r="G14" s="55" t="s">
        <v>32</v>
      </c>
      <c r="H14" s="55" t="s">
        <v>32</v>
      </c>
      <c r="I14" s="55" t="s">
        <v>32</v>
      </c>
      <c r="J14" s="55" t="s">
        <v>32</v>
      </c>
      <c r="K14" s="55" t="s">
        <v>32</v>
      </c>
    </row>
    <row r="15" spans="1:11" ht="12.95" customHeight="1" thickBot="1" x14ac:dyDescent="0.3">
      <c r="A15" s="48" t="s">
        <v>4</v>
      </c>
      <c r="B15" s="49">
        <v>303</v>
      </c>
      <c r="C15" s="57">
        <v>80.45</v>
      </c>
      <c r="D15" s="50">
        <v>121.26</v>
      </c>
      <c r="E15" s="51" t="s">
        <v>14</v>
      </c>
      <c r="F15" s="55" t="s">
        <v>32</v>
      </c>
      <c r="G15" s="55" t="s">
        <v>32</v>
      </c>
      <c r="H15" s="55" t="s">
        <v>32</v>
      </c>
      <c r="I15" s="55" t="s">
        <v>32</v>
      </c>
      <c r="J15" s="55" t="s">
        <v>32</v>
      </c>
      <c r="K15" s="55" t="s">
        <v>32</v>
      </c>
    </row>
    <row r="16" spans="1:11" ht="12.95" customHeight="1" x14ac:dyDescent="0.25">
      <c r="A16" s="48" t="s">
        <v>4</v>
      </c>
      <c r="B16" s="49">
        <v>304</v>
      </c>
      <c r="C16" s="57">
        <v>68.430000000000007</v>
      </c>
      <c r="D16" s="50">
        <v>105.24</v>
      </c>
      <c r="E16" s="51" t="s">
        <v>12</v>
      </c>
      <c r="F16" s="55" t="s">
        <v>32</v>
      </c>
      <c r="G16" s="55" t="s">
        <v>32</v>
      </c>
      <c r="H16" s="55" t="s">
        <v>32</v>
      </c>
      <c r="I16" s="55" t="s">
        <v>32</v>
      </c>
      <c r="J16" s="55" t="s">
        <v>32</v>
      </c>
      <c r="K16" s="55" t="s">
        <v>32</v>
      </c>
    </row>
    <row r="17" spans="1:12" ht="15.75" thickBot="1" x14ac:dyDescent="0.3">
      <c r="A17" s="21"/>
      <c r="B17" s="19"/>
      <c r="C17" s="19"/>
      <c r="D17" s="8"/>
      <c r="E17" s="7"/>
      <c r="F17" s="16"/>
      <c r="G17" s="17"/>
      <c r="H17" s="17"/>
      <c r="I17" s="17"/>
      <c r="J17" s="18"/>
      <c r="K17" s="18"/>
    </row>
    <row r="18" spans="1:12" x14ac:dyDescent="0.25">
      <c r="A18" s="13"/>
      <c r="B18" s="13"/>
      <c r="C18" s="13"/>
      <c r="D18" s="13"/>
      <c r="E18" s="14"/>
      <c r="F18" s="15"/>
      <c r="G18" s="15"/>
      <c r="H18" s="15"/>
      <c r="I18" s="15"/>
      <c r="J18" s="15"/>
      <c r="K18" s="15"/>
    </row>
    <row r="19" spans="1:12" ht="12.95" customHeight="1" thickBot="1" x14ac:dyDescent="0.3">
      <c r="A19" s="20" t="s">
        <v>35</v>
      </c>
      <c r="B19" s="6"/>
      <c r="C19" s="6"/>
      <c r="D19" s="6"/>
      <c r="E19" s="6"/>
      <c r="H19" s="60" t="s">
        <v>18</v>
      </c>
    </row>
    <row r="20" spans="1:12" ht="12.95" customHeight="1" thickBot="1" x14ac:dyDescent="0.3">
      <c r="A20" s="42" t="s">
        <v>2</v>
      </c>
      <c r="B20" s="22" t="s">
        <v>0</v>
      </c>
      <c r="C20" s="22" t="s">
        <v>31</v>
      </c>
      <c r="D20" s="22" t="s">
        <v>17</v>
      </c>
      <c r="E20" s="41" t="s">
        <v>10</v>
      </c>
      <c r="F20" s="23" t="s">
        <v>6</v>
      </c>
      <c r="G20" s="23" t="s">
        <v>37</v>
      </c>
      <c r="H20" s="23" t="s">
        <v>38</v>
      </c>
      <c r="I20" s="23" t="s">
        <v>19</v>
      </c>
      <c r="J20" s="23" t="s">
        <v>8</v>
      </c>
      <c r="K20" s="23" t="s">
        <v>30</v>
      </c>
    </row>
    <row r="21" spans="1:12" ht="12.95" customHeight="1" x14ac:dyDescent="0.25">
      <c r="A21" s="29" t="s">
        <v>1</v>
      </c>
      <c r="B21" s="30">
        <v>101</v>
      </c>
      <c r="C21" s="30">
        <v>36.200000000000003</v>
      </c>
      <c r="D21" s="31">
        <v>63</v>
      </c>
      <c r="E21" s="32" t="s">
        <v>11</v>
      </c>
      <c r="F21" s="72">
        <v>299000</v>
      </c>
      <c r="G21" s="70">
        <f>F21*30%</f>
        <v>89700</v>
      </c>
      <c r="H21" s="70">
        <f>F21*45%/40</f>
        <v>3363.75</v>
      </c>
      <c r="I21" s="70">
        <f>F21*10%</f>
        <v>29900</v>
      </c>
      <c r="J21" s="70">
        <f>F21*15%/2</f>
        <v>22425</v>
      </c>
      <c r="K21" s="66"/>
      <c r="L21" s="45"/>
    </row>
    <row r="22" spans="1:12" s="47" customFormat="1" ht="12.95" customHeight="1" thickBot="1" x14ac:dyDescent="0.3">
      <c r="A22" s="48" t="s">
        <v>1</v>
      </c>
      <c r="B22" s="49">
        <v>102</v>
      </c>
      <c r="C22" s="49">
        <v>61.6</v>
      </c>
      <c r="D22" s="50">
        <v>96.12</v>
      </c>
      <c r="E22" s="51" t="s">
        <v>12</v>
      </c>
      <c r="F22" s="55" t="s">
        <v>32</v>
      </c>
      <c r="G22" s="55" t="s">
        <v>32</v>
      </c>
      <c r="H22" s="55" t="s">
        <v>32</v>
      </c>
      <c r="I22" s="55" t="s">
        <v>32</v>
      </c>
      <c r="J22" s="55" t="s">
        <v>32</v>
      </c>
      <c r="K22" s="55" t="s">
        <v>32</v>
      </c>
      <c r="L22" s="45"/>
    </row>
    <row r="23" spans="1:12" ht="12.95" customHeight="1" x14ac:dyDescent="0.25">
      <c r="A23" s="48" t="s">
        <v>1</v>
      </c>
      <c r="B23" s="49">
        <v>103</v>
      </c>
      <c r="C23" s="57">
        <v>68.430000000000007</v>
      </c>
      <c r="D23" s="63">
        <v>105.24</v>
      </c>
      <c r="E23" s="51" t="s">
        <v>12</v>
      </c>
      <c r="F23" s="55" t="s">
        <v>32</v>
      </c>
      <c r="G23" s="55" t="s">
        <v>32</v>
      </c>
      <c r="H23" s="55" t="s">
        <v>32</v>
      </c>
      <c r="I23" s="55" t="s">
        <v>32</v>
      </c>
      <c r="J23" s="55" t="s">
        <v>32</v>
      </c>
      <c r="K23" s="55" t="s">
        <v>32</v>
      </c>
      <c r="L23" s="45"/>
    </row>
    <row r="24" spans="1:12" ht="12.95" customHeight="1" thickBot="1" x14ac:dyDescent="0.3">
      <c r="A24" s="25"/>
      <c r="B24" s="26"/>
      <c r="C24" s="26"/>
      <c r="D24" s="27"/>
      <c r="E24" s="28"/>
      <c r="F24" s="65"/>
      <c r="G24" s="70"/>
      <c r="H24" s="70"/>
      <c r="I24" s="70"/>
      <c r="J24" s="70"/>
      <c r="K24" s="66"/>
      <c r="L24" s="45"/>
    </row>
    <row r="25" spans="1:12" ht="12.95" customHeight="1" x14ac:dyDescent="0.25">
      <c r="A25" s="61" t="s">
        <v>3</v>
      </c>
      <c r="B25" s="62">
        <v>201</v>
      </c>
      <c r="C25" s="57">
        <v>68.459999999999994</v>
      </c>
      <c r="D25" s="63">
        <v>105.27</v>
      </c>
      <c r="E25" s="64" t="s">
        <v>12</v>
      </c>
      <c r="F25" s="55" t="s">
        <v>32</v>
      </c>
      <c r="G25" s="55" t="s">
        <v>32</v>
      </c>
      <c r="H25" s="55" t="s">
        <v>32</v>
      </c>
      <c r="I25" s="55" t="s">
        <v>32</v>
      </c>
      <c r="J25" s="55" t="s">
        <v>32</v>
      </c>
      <c r="K25" s="55" t="s">
        <v>32</v>
      </c>
      <c r="L25" s="45"/>
    </row>
    <row r="26" spans="1:12" ht="12.95" customHeight="1" x14ac:dyDescent="0.25">
      <c r="A26" s="48" t="s">
        <v>3</v>
      </c>
      <c r="B26" s="49">
        <v>202</v>
      </c>
      <c r="C26" s="49">
        <v>60.89</v>
      </c>
      <c r="D26" s="50">
        <v>95.12</v>
      </c>
      <c r="E26" s="51" t="s">
        <v>12</v>
      </c>
      <c r="F26" s="55" t="s">
        <v>32</v>
      </c>
      <c r="G26" s="55" t="s">
        <v>32</v>
      </c>
      <c r="H26" s="55" t="s">
        <v>32</v>
      </c>
      <c r="I26" s="55" t="s">
        <v>32</v>
      </c>
      <c r="J26" s="55" t="s">
        <v>32</v>
      </c>
      <c r="K26" s="73"/>
      <c r="L26" s="45"/>
    </row>
    <row r="27" spans="1:12" ht="12.95" customHeight="1" x14ac:dyDescent="0.25">
      <c r="A27" s="9" t="s">
        <v>3</v>
      </c>
      <c r="B27" s="10">
        <v>203</v>
      </c>
      <c r="C27" s="10">
        <v>36.200000000000003</v>
      </c>
      <c r="D27" s="11">
        <v>63</v>
      </c>
      <c r="E27" s="12" t="s">
        <v>11</v>
      </c>
      <c r="F27" s="72">
        <v>321000</v>
      </c>
      <c r="G27" s="70">
        <f t="shared" ref="G27" si="1">F27*30%</f>
        <v>96300</v>
      </c>
      <c r="H27" s="70">
        <f t="shared" ref="H27" si="2">F27*45%/40</f>
        <v>3611.25</v>
      </c>
      <c r="I27" s="70">
        <f t="shared" ref="I27:I35" si="3">F27*10%</f>
        <v>32100</v>
      </c>
      <c r="J27" s="70">
        <f t="shared" ref="J27:J35" si="4">F27*15%/2</f>
        <v>24075</v>
      </c>
      <c r="K27" s="66"/>
      <c r="L27" s="45"/>
    </row>
    <row r="28" spans="1:12" ht="12.95" customHeight="1" thickBot="1" x14ac:dyDescent="0.3">
      <c r="A28" s="61" t="s">
        <v>3</v>
      </c>
      <c r="B28" s="62">
        <v>204</v>
      </c>
      <c r="C28" s="49">
        <v>61.6</v>
      </c>
      <c r="D28" s="50">
        <v>96.12</v>
      </c>
      <c r="E28" s="64" t="s">
        <v>12</v>
      </c>
      <c r="F28" s="55" t="s">
        <v>32</v>
      </c>
      <c r="G28" s="55" t="s">
        <v>32</v>
      </c>
      <c r="H28" s="55" t="s">
        <v>32</v>
      </c>
      <c r="I28" s="55" t="s">
        <v>32</v>
      </c>
      <c r="J28" s="55" t="s">
        <v>32</v>
      </c>
      <c r="K28" s="55" t="s">
        <v>32</v>
      </c>
      <c r="L28" s="45"/>
    </row>
    <row r="29" spans="1:12" ht="12.95" customHeight="1" x14ac:dyDescent="0.25">
      <c r="A29" s="48" t="s">
        <v>3</v>
      </c>
      <c r="B29" s="49">
        <v>205</v>
      </c>
      <c r="C29" s="57">
        <v>68.430000000000007</v>
      </c>
      <c r="D29" s="50">
        <v>105.24</v>
      </c>
      <c r="E29" s="51" t="s">
        <v>12</v>
      </c>
      <c r="F29" s="55" t="s">
        <v>32</v>
      </c>
      <c r="G29" s="55" t="s">
        <v>32</v>
      </c>
      <c r="H29" s="55" t="s">
        <v>32</v>
      </c>
      <c r="I29" s="55" t="s">
        <v>32</v>
      </c>
      <c r="J29" s="55" t="s">
        <v>32</v>
      </c>
      <c r="K29" s="55" t="s">
        <v>32</v>
      </c>
      <c r="L29" s="45"/>
    </row>
    <row r="30" spans="1:12" ht="12.95" customHeight="1" thickBot="1" x14ac:dyDescent="0.3">
      <c r="A30" s="35"/>
      <c r="B30" s="36"/>
      <c r="C30" s="36"/>
      <c r="D30" s="37"/>
      <c r="E30" s="38"/>
      <c r="F30" s="72"/>
      <c r="G30" s="70"/>
      <c r="H30" s="70"/>
      <c r="I30" s="70"/>
      <c r="J30" s="70"/>
      <c r="K30" s="66"/>
      <c r="L30" s="45"/>
    </row>
    <row r="31" spans="1:12" ht="12.75" customHeight="1" thickBot="1" x14ac:dyDescent="0.3">
      <c r="A31" s="48" t="s">
        <v>4</v>
      </c>
      <c r="B31" s="49">
        <v>301</v>
      </c>
      <c r="C31" s="57">
        <v>68.459999999999994</v>
      </c>
      <c r="D31" s="50">
        <v>105.27</v>
      </c>
      <c r="E31" s="51" t="s">
        <v>12</v>
      </c>
      <c r="F31" s="55" t="s">
        <v>32</v>
      </c>
      <c r="G31" s="55" t="s">
        <v>32</v>
      </c>
      <c r="H31" s="55" t="s">
        <v>32</v>
      </c>
      <c r="I31" s="55" t="s">
        <v>32</v>
      </c>
      <c r="J31" s="55" t="s">
        <v>32</v>
      </c>
      <c r="K31" s="55" t="s">
        <v>32</v>
      </c>
      <c r="L31" s="45"/>
    </row>
    <row r="32" spans="1:12" ht="13.5" customHeight="1" thickBot="1" x14ac:dyDescent="0.3">
      <c r="A32" s="48" t="s">
        <v>4</v>
      </c>
      <c r="B32" s="49">
        <v>302</v>
      </c>
      <c r="C32" s="57">
        <v>80.45</v>
      </c>
      <c r="D32" s="50">
        <v>121.26</v>
      </c>
      <c r="E32" s="51" t="s">
        <v>14</v>
      </c>
      <c r="F32" s="55" t="s">
        <v>32</v>
      </c>
      <c r="G32" s="55" t="s">
        <v>32</v>
      </c>
      <c r="H32" s="55" t="s">
        <v>32</v>
      </c>
      <c r="I32" s="55" t="s">
        <v>32</v>
      </c>
      <c r="J32" s="55" t="s">
        <v>32</v>
      </c>
      <c r="K32" s="55" t="s">
        <v>32</v>
      </c>
      <c r="L32" s="45"/>
    </row>
    <row r="33" spans="1:12" ht="15.75" thickBot="1" x14ac:dyDescent="0.3">
      <c r="A33" s="48" t="s">
        <v>4</v>
      </c>
      <c r="B33" s="49">
        <v>303</v>
      </c>
      <c r="C33" s="57">
        <v>80.45</v>
      </c>
      <c r="D33" s="50">
        <v>121.26</v>
      </c>
      <c r="E33" s="51" t="s">
        <v>14</v>
      </c>
      <c r="F33" s="55" t="s">
        <v>32</v>
      </c>
      <c r="G33" s="55" t="s">
        <v>32</v>
      </c>
      <c r="H33" s="55" t="s">
        <v>32</v>
      </c>
      <c r="I33" s="55" t="s">
        <v>32</v>
      </c>
      <c r="J33" s="55" t="s">
        <v>32</v>
      </c>
      <c r="K33" s="55" t="s">
        <v>32</v>
      </c>
      <c r="L33" s="45"/>
    </row>
    <row r="34" spans="1:12" x14ac:dyDescent="0.25">
      <c r="A34" s="48" t="s">
        <v>4</v>
      </c>
      <c r="B34" s="49">
        <v>304</v>
      </c>
      <c r="C34" s="57">
        <v>68.430000000000007</v>
      </c>
      <c r="D34" s="50">
        <v>105.24</v>
      </c>
      <c r="E34" s="51" t="s">
        <v>12</v>
      </c>
      <c r="F34" s="55" t="s">
        <v>32</v>
      </c>
      <c r="G34" s="55" t="s">
        <v>32</v>
      </c>
      <c r="H34" s="55" t="s">
        <v>32</v>
      </c>
      <c r="I34" s="55" t="s">
        <v>32</v>
      </c>
      <c r="J34" s="55" t="s">
        <v>32</v>
      </c>
      <c r="K34" s="55" t="s">
        <v>32</v>
      </c>
      <c r="L34" s="45"/>
    </row>
    <row r="35" spans="1:12" ht="15.75" thickBot="1" x14ac:dyDescent="0.3">
      <c r="A35" s="25"/>
      <c r="B35" s="26"/>
      <c r="C35" s="26"/>
      <c r="D35" s="27"/>
      <c r="E35" s="28"/>
      <c r="F35" s="67"/>
      <c r="G35" s="71">
        <f t="shared" ref="G35" si="5">F35*35%</f>
        <v>0</v>
      </c>
      <c r="H35" s="71">
        <f t="shared" ref="H35" si="6">F35*40%/24</f>
        <v>0</v>
      </c>
      <c r="I35" s="71">
        <f t="shared" si="3"/>
        <v>0</v>
      </c>
      <c r="J35" s="71">
        <f t="shared" si="4"/>
        <v>0</v>
      </c>
      <c r="K35" s="68"/>
      <c r="L35" s="45"/>
    </row>
    <row r="36" spans="1:12" ht="15.75" thickBot="1" x14ac:dyDescent="0.3">
      <c r="A36" s="13"/>
      <c r="B36" s="13"/>
      <c r="C36" s="13"/>
      <c r="D36" s="13"/>
      <c r="E36" s="14"/>
      <c r="F36" s="15"/>
      <c r="G36" s="15"/>
      <c r="H36" s="15"/>
      <c r="I36" s="15"/>
      <c r="J36" s="15"/>
      <c r="K36" s="15"/>
    </row>
    <row r="37" spans="1:12" ht="15.75" thickBot="1" x14ac:dyDescent="0.3">
      <c r="A37" s="4" t="s">
        <v>5</v>
      </c>
      <c r="B37" s="4"/>
      <c r="C37" s="4"/>
      <c r="D37" s="5"/>
      <c r="E37" s="1"/>
      <c r="F37" s="1"/>
      <c r="G37" s="1"/>
      <c r="H37" s="24" t="s">
        <v>9</v>
      </c>
      <c r="I37" s="1"/>
      <c r="J37" s="24" t="s">
        <v>9</v>
      </c>
      <c r="K37" s="1"/>
    </row>
    <row r="38" spans="1:12" ht="15.75" thickBot="1" x14ac:dyDescent="0.3">
      <c r="A38" s="2" t="s">
        <v>36</v>
      </c>
      <c r="B38" s="2"/>
      <c r="C38" s="2"/>
    </row>
    <row r="39" spans="1:12" x14ac:dyDescent="0.25">
      <c r="A39" s="2" t="s">
        <v>16</v>
      </c>
      <c r="B39" s="2"/>
      <c r="C39" s="2"/>
      <c r="D39" s="2"/>
      <c r="E39" s="2"/>
      <c r="F39" s="2"/>
      <c r="G39" s="2"/>
      <c r="H39" s="2"/>
      <c r="I39" s="76"/>
      <c r="J39" s="77"/>
      <c r="K39" s="77"/>
      <c r="L39" s="78"/>
    </row>
    <row r="40" spans="1:12" x14ac:dyDescent="0.25">
      <c r="A40" s="46" t="s">
        <v>15</v>
      </c>
      <c r="B40" s="46"/>
      <c r="C40" s="46"/>
      <c r="D40" s="46"/>
      <c r="E40" s="46"/>
      <c r="F40" s="46"/>
      <c r="G40" s="46"/>
      <c r="H40" s="46"/>
      <c r="I40" s="79"/>
      <c r="J40" s="80"/>
      <c r="K40" s="80"/>
      <c r="L40" s="81"/>
    </row>
    <row r="41" spans="1:12" ht="15.75" thickBot="1" x14ac:dyDescent="0.3">
      <c r="A41" s="2" t="s">
        <v>21</v>
      </c>
      <c r="B41" s="2"/>
      <c r="C41" s="2"/>
      <c r="D41" s="2"/>
      <c r="E41" s="2"/>
      <c r="F41" s="2"/>
      <c r="G41" s="2"/>
      <c r="H41" s="2"/>
      <c r="I41" s="82"/>
      <c r="J41" s="83"/>
      <c r="K41" s="83"/>
      <c r="L41" s="84"/>
    </row>
    <row r="42" spans="1:12" x14ac:dyDescent="0.25">
      <c r="A42" s="2" t="s">
        <v>22</v>
      </c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2" ht="15.75" thickBot="1" x14ac:dyDescent="0.3">
      <c r="A43" s="2" t="s">
        <v>23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2" ht="15.75" thickBot="1" x14ac:dyDescent="0.3">
      <c r="A44" s="2" t="s">
        <v>24</v>
      </c>
      <c r="B44" s="2"/>
      <c r="C44" s="2"/>
      <c r="I44" s="43" t="s">
        <v>39</v>
      </c>
      <c r="J44" s="44"/>
      <c r="K44" s="44"/>
    </row>
    <row r="45" spans="1:12" x14ac:dyDescent="0.25">
      <c r="A45" s="2" t="s">
        <v>25</v>
      </c>
      <c r="B45" s="2"/>
      <c r="C45" s="2"/>
    </row>
    <row r="46" spans="1:12" x14ac:dyDescent="0.25">
      <c r="A46" s="2" t="s">
        <v>26</v>
      </c>
      <c r="B46" s="2"/>
      <c r="C46" s="2"/>
    </row>
    <row r="47" spans="1:12" x14ac:dyDescent="0.25">
      <c r="A47" s="2" t="s">
        <v>27</v>
      </c>
    </row>
    <row r="48" spans="1:12" x14ac:dyDescent="0.25">
      <c r="A48" s="2" t="s">
        <v>28</v>
      </c>
    </row>
    <row r="49" spans="1:1" x14ac:dyDescent="0.25">
      <c r="A49" s="2" t="s">
        <v>29</v>
      </c>
    </row>
  </sheetData>
  <mergeCells count="2">
    <mergeCell ref="E1:F1"/>
    <mergeCell ref="I39:L41"/>
  </mergeCells>
  <pageMargins left="0" right="0" top="0" bottom="0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O14" sqref="O14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R13" sqref="R1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H42" sqref="H42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 de Preço</vt:lpstr>
      <vt:lpstr>Fachadas</vt:lpstr>
      <vt:lpstr>Planta Baixa</vt:lpstr>
      <vt:lpstr>Andamento da Obra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2018-04-04T19:43:01Z</cp:lastPrinted>
  <dcterms:created xsi:type="dcterms:W3CDTF">2015-06-10T19:34:17Z</dcterms:created>
  <dcterms:modified xsi:type="dcterms:W3CDTF">2019-02-04T15:57:03Z</dcterms:modified>
</cp:coreProperties>
</file>